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5BBCB88E-61C6-4AD8-8E67-95BA2F5A30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рус.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6" i="3" l="1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V5" i="3"/>
  <c r="U5" i="3"/>
  <c r="T5" i="3"/>
  <c r="R5" i="3"/>
  <c r="Q5" i="3"/>
  <c r="O5" i="3"/>
  <c r="N5" i="3"/>
  <c r="L5" i="3"/>
  <c r="K5" i="3"/>
  <c r="I5" i="3"/>
  <c r="H5" i="3"/>
  <c r="F5" i="3"/>
  <c r="E5" i="3"/>
  <c r="D5" i="3"/>
  <c r="C5" i="3"/>
</calcChain>
</file>

<file path=xl/sharedStrings.xml><?xml version="1.0" encoding="utf-8"?>
<sst xmlns="http://schemas.openxmlformats.org/spreadsheetml/2006/main" count="41" uniqueCount="36">
  <si>
    <t>№</t>
  </si>
  <si>
    <t>Кол-во ДО</t>
  </si>
  <si>
    <t xml:space="preserve">Всего детей </t>
  </si>
  <si>
    <t>%</t>
  </si>
  <si>
    <t>Кол-во детей от 1 года</t>
  </si>
  <si>
    <t>Кол-во детей    от 3 лет</t>
  </si>
  <si>
    <t xml:space="preserve">Кол-во детей от 2 лет </t>
  </si>
  <si>
    <t>Кол-во детей от 4 лет</t>
  </si>
  <si>
    <t>в них детей с высо    кими средним уровнями умений и навыков</t>
  </si>
  <si>
    <t xml:space="preserve">в них детей с высоки-      ми средним уровнями умений и навыков </t>
  </si>
  <si>
    <t xml:space="preserve">в них детей с высокими средним уровнями умений и навыков </t>
  </si>
  <si>
    <t xml:space="preserve">Кол-во детей от    5 лет в дошколь ных органи зациях и классах пред школьной подготов ки  </t>
  </si>
  <si>
    <t xml:space="preserve">в них детей с высоки-ми средним уровня ми умений и навыков </t>
  </si>
  <si>
    <t xml:space="preserve">в них детей с высоки ми средним уровня ми умений и навыков </t>
  </si>
  <si>
    <t>Наименавания</t>
  </si>
  <si>
    <t>ЗКО</t>
  </si>
  <si>
    <t>СКО</t>
  </si>
  <si>
    <t>ВКО</t>
  </si>
  <si>
    <t>ИТОГО</t>
  </si>
  <si>
    <t>г. Нур-Султан</t>
  </si>
  <si>
    <t xml:space="preserve">г. Алматы </t>
  </si>
  <si>
    <t>г. Шымкент</t>
  </si>
  <si>
    <t>Акмолинская обл.</t>
  </si>
  <si>
    <t>Актюбинская обл.</t>
  </si>
  <si>
    <t>Алматинская обл.</t>
  </si>
  <si>
    <t>Атырауская обл.</t>
  </si>
  <si>
    <t>Жамбылская обл.</t>
  </si>
  <si>
    <t>Карагандинская обл.</t>
  </si>
  <si>
    <t>Костанайская обл.</t>
  </si>
  <si>
    <t>Кызылординская обл.</t>
  </si>
  <si>
    <t>Павлодарская обл.</t>
  </si>
  <si>
    <t>Туркестанская обл.</t>
  </si>
  <si>
    <t>Результаты итогового мониторинга по отслеживанию  развития умений и навыков детей  дошкольного возраста в 2020-2021 учебном году</t>
  </si>
  <si>
    <t>Всего детей, охваченных мониторингом</t>
  </si>
  <si>
    <t xml:space="preserve">в них детей с высоким и средним уровня ми умений и навыков </t>
  </si>
  <si>
    <t>Мангистауская обл.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</si>
</sst>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vertical="top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6"/>
  <sheetViews>
    <sheetView tabSelected="1" zoomScaleNormal="100" workbookViewId="0">
      <selection activeCell="U27" sqref="U27"/>
    </sheetView>
  </sheetViews>
  <sheetFormatPr defaultRowHeight="15" x14ac:dyDescent="0.25"/>
  <cols>
    <col min="1" max="1" width="4.7109375" customWidth="1"/>
    <col min="2" max="2" width="29.42578125" customWidth="1"/>
    <col min="3" max="3" width="6.85546875" customWidth="1"/>
    <col min="4" max="4" width="8" customWidth="1"/>
    <col min="5" max="5" width="9.28515625" customWidth="1"/>
    <col min="6" max="6" width="10.5703125" customWidth="1"/>
    <col min="7" max="7" width="7.28515625" customWidth="1"/>
    <col min="8" max="8" width="8" customWidth="1"/>
    <col min="9" max="9" width="10.28515625" customWidth="1"/>
    <col min="10" max="10" width="7.42578125" customWidth="1"/>
    <col min="11" max="11" width="9.140625" customWidth="1"/>
    <col min="12" max="12" width="9.85546875" customWidth="1"/>
    <col min="13" max="13" width="6.28515625" customWidth="1"/>
    <col min="14" max="14" width="7.85546875" customWidth="1"/>
    <col min="15" max="15" width="8.85546875" customWidth="1"/>
    <col min="16" max="16" width="7.28515625" customWidth="1"/>
    <col min="17" max="17" width="12" customWidth="1"/>
    <col min="18" max="18" width="10.140625" customWidth="1"/>
    <col min="19" max="19" width="7.5703125" customWidth="1"/>
    <col min="21" max="21" width="12.7109375" customWidth="1"/>
  </cols>
  <sheetData>
    <row r="1" spans="1:22" x14ac:dyDescent="0.25">
      <c r="O1" s="16"/>
      <c r="P1" s="16"/>
      <c r="Q1" s="16"/>
      <c r="R1" s="16"/>
      <c r="S1" s="16"/>
    </row>
    <row r="2" spans="1:22" ht="15" customHeight="1" x14ac:dyDescent="0.25">
      <c r="A2" s="18" t="s">
        <v>32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</row>
    <row r="3" spans="1:22" s="2" customFormat="1" x14ac:dyDescent="0.25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22" ht="105.75" customHeight="1" x14ac:dyDescent="0.25">
      <c r="A4" s="4" t="s">
        <v>0</v>
      </c>
      <c r="B4" s="4" t="s">
        <v>14</v>
      </c>
      <c r="C4" s="5" t="s">
        <v>1</v>
      </c>
      <c r="D4" s="5" t="s">
        <v>2</v>
      </c>
      <c r="E4" s="5" t="s">
        <v>4</v>
      </c>
      <c r="F4" s="5" t="s">
        <v>8</v>
      </c>
      <c r="G4" s="5" t="s">
        <v>3</v>
      </c>
      <c r="H4" s="5" t="s">
        <v>6</v>
      </c>
      <c r="I4" s="5" t="s">
        <v>12</v>
      </c>
      <c r="J4" s="5" t="s">
        <v>3</v>
      </c>
      <c r="K4" s="5" t="s">
        <v>5</v>
      </c>
      <c r="L4" s="5" t="s">
        <v>13</v>
      </c>
      <c r="M4" s="5" t="s">
        <v>3</v>
      </c>
      <c r="N4" s="5" t="s">
        <v>7</v>
      </c>
      <c r="O4" s="5" t="s">
        <v>9</v>
      </c>
      <c r="P4" s="5" t="s">
        <v>3</v>
      </c>
      <c r="Q4" s="5" t="s">
        <v>11</v>
      </c>
      <c r="R4" s="5" t="s">
        <v>10</v>
      </c>
      <c r="S4" s="5" t="s">
        <v>3</v>
      </c>
      <c r="T4" s="20" t="s">
        <v>33</v>
      </c>
      <c r="U4" s="20" t="s">
        <v>34</v>
      </c>
      <c r="V4" s="21" t="s">
        <v>3</v>
      </c>
    </row>
    <row r="5" spans="1:22" x14ac:dyDescent="0.25">
      <c r="A5" s="17"/>
      <c r="B5" s="10" t="s">
        <v>18</v>
      </c>
      <c r="C5" s="11">
        <f>SUM(C6:C22)</f>
        <v>10212</v>
      </c>
      <c r="D5" s="11">
        <f>SUM(D6:D22)</f>
        <v>941832</v>
      </c>
      <c r="E5" s="11">
        <f>SUM(E6:E22)</f>
        <v>46419</v>
      </c>
      <c r="F5" s="11">
        <f>SUM(F6:F22)</f>
        <v>34921</v>
      </c>
      <c r="G5" s="11">
        <v>64.900000000000006</v>
      </c>
      <c r="H5" s="11">
        <f>SUM(H6:H22)</f>
        <v>146510</v>
      </c>
      <c r="I5" s="11">
        <f>SUM(I6:I22)</f>
        <v>116827</v>
      </c>
      <c r="J5" s="11">
        <v>80.2</v>
      </c>
      <c r="K5" s="11">
        <f>SUM(K6:K22)</f>
        <v>225375</v>
      </c>
      <c r="L5" s="11">
        <f>SUM(L6:L22)</f>
        <v>187703</v>
      </c>
      <c r="M5" s="11">
        <v>83.8</v>
      </c>
      <c r="N5" s="11">
        <f>SUM(N6:N22)</f>
        <v>245592</v>
      </c>
      <c r="O5" s="11">
        <f>SUM(O6:O22)</f>
        <v>213473</v>
      </c>
      <c r="P5" s="13">
        <v>87</v>
      </c>
      <c r="Q5" s="11">
        <f>SUM(Q6:Q22)</f>
        <v>279561</v>
      </c>
      <c r="R5" s="11">
        <f>SUM(R6:R22)</f>
        <v>246559</v>
      </c>
      <c r="S5" s="11">
        <v>87.2</v>
      </c>
      <c r="T5" s="22">
        <f>E5+H5+K5+N5+Q5</f>
        <v>943457</v>
      </c>
      <c r="U5" s="22">
        <f>F5+I5+L5+O5+R5</f>
        <v>799483</v>
      </c>
      <c r="V5" s="23">
        <f>U5*100/T5</f>
        <v>84.739739066009363</v>
      </c>
    </row>
    <row r="6" spans="1:22" x14ac:dyDescent="0.25">
      <c r="A6" s="6">
        <v>1</v>
      </c>
      <c r="B6" s="7" t="s">
        <v>22</v>
      </c>
      <c r="C6" s="8">
        <v>600</v>
      </c>
      <c r="D6" s="8">
        <v>40955</v>
      </c>
      <c r="E6" s="8">
        <v>687</v>
      </c>
      <c r="F6" s="8">
        <v>413</v>
      </c>
      <c r="G6" s="8">
        <v>60.1</v>
      </c>
      <c r="H6" s="8">
        <v>4857</v>
      </c>
      <c r="I6" s="8">
        <v>3404</v>
      </c>
      <c r="J6" s="8">
        <v>70.099999999999994</v>
      </c>
      <c r="K6" s="8">
        <v>9563</v>
      </c>
      <c r="L6" s="8">
        <v>7824</v>
      </c>
      <c r="M6" s="8">
        <v>81.8</v>
      </c>
      <c r="N6" s="8">
        <v>11289</v>
      </c>
      <c r="O6" s="8">
        <v>9587</v>
      </c>
      <c r="P6" s="8">
        <v>84.9</v>
      </c>
      <c r="Q6" s="8">
        <v>14559</v>
      </c>
      <c r="R6" s="8">
        <v>12752</v>
      </c>
      <c r="S6" s="8">
        <v>87.6</v>
      </c>
      <c r="T6" s="24">
        <f t="shared" ref="T6:T22" si="0">E6+H6+K6+N6+Q6</f>
        <v>40955</v>
      </c>
      <c r="U6" s="24">
        <f t="shared" ref="U6:U22" si="1">F6+I6+L6+O6+R6</f>
        <v>33980</v>
      </c>
      <c r="V6" s="25">
        <f t="shared" ref="V6:V22" si="2">U6*100/T6</f>
        <v>82.969112440483457</v>
      </c>
    </row>
    <row r="7" spans="1:22" x14ac:dyDescent="0.25">
      <c r="A7" s="6">
        <v>2</v>
      </c>
      <c r="B7" s="7" t="s">
        <v>23</v>
      </c>
      <c r="C7" s="8">
        <v>543</v>
      </c>
      <c r="D7" s="8">
        <v>42926</v>
      </c>
      <c r="E7" s="8">
        <v>2562</v>
      </c>
      <c r="F7" s="8">
        <v>1685</v>
      </c>
      <c r="G7" s="8">
        <v>65.8</v>
      </c>
      <c r="H7" s="8">
        <v>7140</v>
      </c>
      <c r="I7" s="8">
        <v>5010</v>
      </c>
      <c r="J7" s="8">
        <v>70.2</v>
      </c>
      <c r="K7" s="8">
        <v>13073</v>
      </c>
      <c r="L7" s="8">
        <v>9874</v>
      </c>
      <c r="M7" s="8">
        <v>75.5</v>
      </c>
      <c r="N7" s="8">
        <v>14035</v>
      </c>
      <c r="O7" s="8">
        <v>11201</v>
      </c>
      <c r="P7" s="8">
        <v>79.8</v>
      </c>
      <c r="Q7" s="8">
        <v>6116</v>
      </c>
      <c r="R7" s="8">
        <v>5200</v>
      </c>
      <c r="S7" s="8">
        <v>85</v>
      </c>
      <c r="T7" s="24">
        <f t="shared" si="0"/>
        <v>42926</v>
      </c>
      <c r="U7" s="24">
        <f t="shared" si="1"/>
        <v>32970</v>
      </c>
      <c r="V7" s="25">
        <f t="shared" si="2"/>
        <v>76.806597400177054</v>
      </c>
    </row>
    <row r="8" spans="1:22" x14ac:dyDescent="0.25">
      <c r="A8" s="6">
        <v>3</v>
      </c>
      <c r="B8" s="7" t="s">
        <v>24</v>
      </c>
      <c r="C8" s="8">
        <v>1236</v>
      </c>
      <c r="D8" s="8">
        <v>99938</v>
      </c>
      <c r="E8" s="8">
        <v>3839</v>
      </c>
      <c r="F8" s="8">
        <v>2900</v>
      </c>
      <c r="G8" s="8">
        <v>75.5</v>
      </c>
      <c r="H8" s="8">
        <v>10164</v>
      </c>
      <c r="I8" s="8">
        <v>9010</v>
      </c>
      <c r="J8" s="8">
        <v>88.6</v>
      </c>
      <c r="K8" s="8">
        <v>25673</v>
      </c>
      <c r="L8" s="8">
        <v>22136</v>
      </c>
      <c r="M8" s="8">
        <v>86.2</v>
      </c>
      <c r="N8" s="8">
        <v>30315</v>
      </c>
      <c r="O8" s="8">
        <v>28150</v>
      </c>
      <c r="P8" s="8">
        <v>92.8</v>
      </c>
      <c r="Q8" s="8">
        <v>29947</v>
      </c>
      <c r="R8" s="8">
        <v>28201</v>
      </c>
      <c r="S8" s="8">
        <v>94.1</v>
      </c>
      <c r="T8" s="24">
        <f t="shared" si="0"/>
        <v>99938</v>
      </c>
      <c r="U8" s="24">
        <f t="shared" si="1"/>
        <v>90397</v>
      </c>
      <c r="V8" s="25">
        <f t="shared" si="2"/>
        <v>90.453080910164303</v>
      </c>
    </row>
    <row r="9" spans="1:22" x14ac:dyDescent="0.25">
      <c r="A9" s="6">
        <v>4</v>
      </c>
      <c r="B9" s="7" t="s">
        <v>25</v>
      </c>
      <c r="C9" s="8">
        <v>331</v>
      </c>
      <c r="D9" s="8">
        <v>40897</v>
      </c>
      <c r="E9" s="8">
        <v>1306</v>
      </c>
      <c r="F9" s="8">
        <v>952</v>
      </c>
      <c r="G9" s="8">
        <v>72.8</v>
      </c>
      <c r="H9" s="8">
        <v>6128</v>
      </c>
      <c r="I9" s="8">
        <v>5047</v>
      </c>
      <c r="J9" s="8">
        <v>82.3</v>
      </c>
      <c r="K9" s="8">
        <v>10690</v>
      </c>
      <c r="L9" s="8">
        <v>9366</v>
      </c>
      <c r="M9" s="8">
        <v>87</v>
      </c>
      <c r="N9" s="8">
        <v>11436</v>
      </c>
      <c r="O9" s="8">
        <v>10052</v>
      </c>
      <c r="P9" s="8">
        <v>88</v>
      </c>
      <c r="Q9" s="8">
        <v>14198</v>
      </c>
      <c r="R9" s="8">
        <v>12625</v>
      </c>
      <c r="S9" s="8">
        <v>88</v>
      </c>
      <c r="T9" s="24">
        <f t="shared" si="0"/>
        <v>43758</v>
      </c>
      <c r="U9" s="24">
        <f t="shared" si="1"/>
        <v>38042</v>
      </c>
      <c r="V9" s="25">
        <f t="shared" si="2"/>
        <v>86.93724576077517</v>
      </c>
    </row>
    <row r="10" spans="1:22" x14ac:dyDescent="0.25">
      <c r="A10" s="6">
        <v>5</v>
      </c>
      <c r="B10" s="7" t="s">
        <v>15</v>
      </c>
      <c r="C10" s="8">
        <v>524</v>
      </c>
      <c r="D10" s="8">
        <v>31346</v>
      </c>
      <c r="E10" s="8">
        <v>2433</v>
      </c>
      <c r="F10" s="8">
        <v>1826</v>
      </c>
      <c r="G10" s="12">
        <v>75</v>
      </c>
      <c r="H10" s="8">
        <v>6715</v>
      </c>
      <c r="I10" s="8">
        <v>5043</v>
      </c>
      <c r="J10" s="8">
        <v>75.099999999999994</v>
      </c>
      <c r="K10" s="8">
        <v>9837</v>
      </c>
      <c r="L10" s="8">
        <v>7402</v>
      </c>
      <c r="M10" s="8">
        <v>75.2</v>
      </c>
      <c r="N10" s="8">
        <v>9658</v>
      </c>
      <c r="O10" s="8">
        <v>7724</v>
      </c>
      <c r="P10" s="8">
        <v>80</v>
      </c>
      <c r="Q10" s="8">
        <v>11280</v>
      </c>
      <c r="R10" s="8">
        <v>9153</v>
      </c>
      <c r="S10" s="8">
        <v>81.099999999999994</v>
      </c>
      <c r="T10" s="24">
        <f t="shared" si="0"/>
        <v>39923</v>
      </c>
      <c r="U10" s="24">
        <f t="shared" si="1"/>
        <v>31148</v>
      </c>
      <c r="V10" s="25">
        <f t="shared" si="2"/>
        <v>78.020188863562353</v>
      </c>
    </row>
    <row r="11" spans="1:22" x14ac:dyDescent="0.25">
      <c r="A11" s="6">
        <v>6</v>
      </c>
      <c r="B11" s="7" t="s">
        <v>26</v>
      </c>
      <c r="C11" s="8">
        <v>996</v>
      </c>
      <c r="D11" s="8">
        <v>71115</v>
      </c>
      <c r="E11" s="8">
        <v>2741</v>
      </c>
      <c r="F11" s="8">
        <v>2522</v>
      </c>
      <c r="G11" s="12">
        <v>92</v>
      </c>
      <c r="H11" s="8">
        <v>10934</v>
      </c>
      <c r="I11" s="8">
        <v>10571</v>
      </c>
      <c r="J11" s="8">
        <v>96.7</v>
      </c>
      <c r="K11" s="8">
        <v>15402</v>
      </c>
      <c r="L11" s="8">
        <v>14912</v>
      </c>
      <c r="M11" s="8">
        <v>96.8</v>
      </c>
      <c r="N11" s="8">
        <v>16971</v>
      </c>
      <c r="O11" s="8">
        <v>16496</v>
      </c>
      <c r="P11" s="8">
        <v>97.2</v>
      </c>
      <c r="Q11" s="8">
        <v>25067</v>
      </c>
      <c r="R11" s="8">
        <v>22970</v>
      </c>
      <c r="S11" s="8">
        <v>91.6</v>
      </c>
      <c r="T11" s="24">
        <f t="shared" si="0"/>
        <v>71115</v>
      </c>
      <c r="U11" s="24">
        <f t="shared" si="1"/>
        <v>67471</v>
      </c>
      <c r="V11" s="25">
        <f t="shared" si="2"/>
        <v>94.87590522393306</v>
      </c>
    </row>
    <row r="12" spans="1:22" x14ac:dyDescent="0.25">
      <c r="A12" s="6">
        <v>7</v>
      </c>
      <c r="B12" s="7" t="s">
        <v>27</v>
      </c>
      <c r="C12" s="8">
        <v>520</v>
      </c>
      <c r="D12" s="8">
        <v>48929</v>
      </c>
      <c r="E12" s="8">
        <v>346</v>
      </c>
      <c r="F12" s="8">
        <v>275</v>
      </c>
      <c r="G12" s="8">
        <v>79.400000000000006</v>
      </c>
      <c r="H12" s="8">
        <v>4572</v>
      </c>
      <c r="I12" s="8">
        <v>3414</v>
      </c>
      <c r="J12" s="8">
        <v>74.599999999999994</v>
      </c>
      <c r="K12" s="8">
        <v>8308</v>
      </c>
      <c r="L12" s="8">
        <v>6488</v>
      </c>
      <c r="M12" s="8">
        <v>78</v>
      </c>
      <c r="N12" s="8">
        <v>8330</v>
      </c>
      <c r="O12" s="8">
        <v>7050</v>
      </c>
      <c r="P12" s="8">
        <v>84.6</v>
      </c>
      <c r="Q12" s="8">
        <v>9327</v>
      </c>
      <c r="R12" s="8">
        <v>7932</v>
      </c>
      <c r="S12" s="8">
        <v>78.900000000000006</v>
      </c>
      <c r="T12" s="24">
        <f t="shared" si="0"/>
        <v>30883</v>
      </c>
      <c r="U12" s="24">
        <f t="shared" si="1"/>
        <v>25159</v>
      </c>
      <c r="V12" s="25">
        <f t="shared" si="2"/>
        <v>81.465531198393933</v>
      </c>
    </row>
    <row r="13" spans="1:22" x14ac:dyDescent="0.25">
      <c r="A13" s="6">
        <v>8</v>
      </c>
      <c r="B13" s="7" t="s">
        <v>28</v>
      </c>
      <c r="C13" s="8">
        <v>581</v>
      </c>
      <c r="D13" s="8">
        <v>37795</v>
      </c>
      <c r="E13" s="8">
        <v>1111</v>
      </c>
      <c r="F13" s="8">
        <v>936</v>
      </c>
      <c r="G13" s="8">
        <v>84.2</v>
      </c>
      <c r="H13" s="8">
        <v>5401</v>
      </c>
      <c r="I13" s="8">
        <v>4705</v>
      </c>
      <c r="J13" s="8">
        <v>87.1</v>
      </c>
      <c r="K13" s="8">
        <v>8108</v>
      </c>
      <c r="L13" s="8">
        <v>7274</v>
      </c>
      <c r="M13" s="8">
        <v>90</v>
      </c>
      <c r="N13" s="8">
        <v>9333</v>
      </c>
      <c r="O13" s="8">
        <v>8488</v>
      </c>
      <c r="P13" s="8">
        <v>91</v>
      </c>
      <c r="Q13" s="8">
        <v>14078</v>
      </c>
      <c r="R13" s="8">
        <v>12754</v>
      </c>
      <c r="S13" s="8">
        <v>91</v>
      </c>
      <c r="T13" s="24">
        <f t="shared" si="0"/>
        <v>38031</v>
      </c>
      <c r="U13" s="24">
        <f t="shared" si="1"/>
        <v>34157</v>
      </c>
      <c r="V13" s="25">
        <f t="shared" si="2"/>
        <v>89.813573137703457</v>
      </c>
    </row>
    <row r="14" spans="1:22" x14ac:dyDescent="0.25">
      <c r="A14" s="9">
        <v>9</v>
      </c>
      <c r="B14" s="7" t="s">
        <v>29</v>
      </c>
      <c r="C14" s="8">
        <v>669</v>
      </c>
      <c r="D14" s="8">
        <v>48137</v>
      </c>
      <c r="E14" s="8">
        <v>1273</v>
      </c>
      <c r="F14" s="8">
        <v>1067</v>
      </c>
      <c r="G14" s="8">
        <v>83.8</v>
      </c>
      <c r="H14" s="8">
        <v>4847</v>
      </c>
      <c r="I14" s="8">
        <v>4506</v>
      </c>
      <c r="J14" s="8">
        <v>92.9</v>
      </c>
      <c r="K14" s="8">
        <v>14101</v>
      </c>
      <c r="L14" s="8">
        <v>13424</v>
      </c>
      <c r="M14" s="8">
        <v>95</v>
      </c>
      <c r="N14" s="8">
        <v>16332</v>
      </c>
      <c r="O14" s="8">
        <v>15632</v>
      </c>
      <c r="P14" s="8">
        <v>95</v>
      </c>
      <c r="Q14" s="8">
        <v>22304</v>
      </c>
      <c r="R14" s="8">
        <v>21714</v>
      </c>
      <c r="S14" s="8">
        <v>97</v>
      </c>
      <c r="T14" s="24">
        <f t="shared" si="0"/>
        <v>58857</v>
      </c>
      <c r="U14" s="24">
        <f t="shared" si="1"/>
        <v>56343</v>
      </c>
      <c r="V14" s="25">
        <f t="shared" si="2"/>
        <v>95.728630409297111</v>
      </c>
    </row>
    <row r="15" spans="1:22" x14ac:dyDescent="0.25">
      <c r="A15" s="9">
        <v>10</v>
      </c>
      <c r="B15" s="7" t="s">
        <v>35</v>
      </c>
      <c r="C15" s="8">
        <v>318</v>
      </c>
      <c r="D15" s="8">
        <v>40629</v>
      </c>
      <c r="E15" s="8">
        <v>223</v>
      </c>
      <c r="F15" s="8">
        <v>114</v>
      </c>
      <c r="G15" s="8">
        <v>51.1</v>
      </c>
      <c r="H15" s="8">
        <v>3935</v>
      </c>
      <c r="I15" s="8">
        <v>2893</v>
      </c>
      <c r="J15" s="8">
        <v>73.5</v>
      </c>
      <c r="K15" s="8">
        <v>11127</v>
      </c>
      <c r="L15" s="8">
        <v>8656</v>
      </c>
      <c r="M15" s="8">
        <v>84</v>
      </c>
      <c r="N15" s="8">
        <v>12702</v>
      </c>
      <c r="O15" s="8">
        <v>10595</v>
      </c>
      <c r="P15" s="8">
        <v>90</v>
      </c>
      <c r="Q15" s="8">
        <v>12642</v>
      </c>
      <c r="R15" s="8">
        <v>10916</v>
      </c>
      <c r="S15" s="8">
        <v>87</v>
      </c>
      <c r="T15" s="24">
        <f t="shared" si="0"/>
        <v>40629</v>
      </c>
      <c r="U15" s="24">
        <f t="shared" si="1"/>
        <v>33174</v>
      </c>
      <c r="V15" s="25">
        <f t="shared" si="2"/>
        <v>81.651037436313956</v>
      </c>
    </row>
    <row r="16" spans="1:22" x14ac:dyDescent="0.25">
      <c r="A16" s="9">
        <v>11</v>
      </c>
      <c r="B16" s="7" t="s">
        <v>30</v>
      </c>
      <c r="C16" s="8">
        <v>379</v>
      </c>
      <c r="D16" s="8">
        <v>37639</v>
      </c>
      <c r="E16" s="8">
        <v>2128</v>
      </c>
      <c r="F16" s="8">
        <v>1705</v>
      </c>
      <c r="G16" s="8">
        <v>80.099999999999994</v>
      </c>
      <c r="H16" s="8">
        <v>6937</v>
      </c>
      <c r="I16" s="8">
        <v>5904</v>
      </c>
      <c r="J16" s="8">
        <v>85.1</v>
      </c>
      <c r="K16" s="8">
        <v>9248</v>
      </c>
      <c r="L16" s="8">
        <v>8117</v>
      </c>
      <c r="M16" s="8">
        <v>87.7</v>
      </c>
      <c r="N16" s="8">
        <v>9691</v>
      </c>
      <c r="O16" s="8">
        <v>8610</v>
      </c>
      <c r="P16" s="8">
        <v>88.8</v>
      </c>
      <c r="Q16" s="8">
        <v>9635</v>
      </c>
      <c r="R16" s="8">
        <v>8861</v>
      </c>
      <c r="S16" s="8">
        <v>91.9</v>
      </c>
      <c r="T16" s="24">
        <f t="shared" si="0"/>
        <v>37639</v>
      </c>
      <c r="U16" s="24">
        <f t="shared" si="1"/>
        <v>33197</v>
      </c>
      <c r="V16" s="25">
        <f t="shared" si="2"/>
        <v>88.198411222402299</v>
      </c>
    </row>
    <row r="17" spans="1:22" x14ac:dyDescent="0.25">
      <c r="A17" s="9">
        <v>12</v>
      </c>
      <c r="B17" s="7" t="s">
        <v>16</v>
      </c>
      <c r="C17" s="8">
        <v>483</v>
      </c>
      <c r="D17" s="8">
        <v>18625</v>
      </c>
      <c r="E17" s="8">
        <v>941</v>
      </c>
      <c r="F17" s="8">
        <v>658</v>
      </c>
      <c r="G17" s="8">
        <v>69.900000000000006</v>
      </c>
      <c r="H17" s="8">
        <v>3787</v>
      </c>
      <c r="I17" s="8">
        <v>3072</v>
      </c>
      <c r="J17" s="8">
        <v>81.099999999999994</v>
      </c>
      <c r="K17" s="8">
        <v>5493</v>
      </c>
      <c r="L17" s="8">
        <v>4909</v>
      </c>
      <c r="M17" s="8">
        <v>89.4</v>
      </c>
      <c r="N17" s="8">
        <v>5628</v>
      </c>
      <c r="O17" s="8">
        <v>5150</v>
      </c>
      <c r="P17" s="8">
        <v>91.5</v>
      </c>
      <c r="Q17" s="8">
        <v>8124</v>
      </c>
      <c r="R17" s="8">
        <v>7229</v>
      </c>
      <c r="S17" s="8">
        <v>89</v>
      </c>
      <c r="T17" s="24">
        <f t="shared" si="0"/>
        <v>23973</v>
      </c>
      <c r="U17" s="24">
        <f t="shared" si="1"/>
        <v>21018</v>
      </c>
      <c r="V17" s="25">
        <f t="shared" si="2"/>
        <v>87.673632836941565</v>
      </c>
    </row>
    <row r="18" spans="1:22" x14ac:dyDescent="0.25">
      <c r="A18" s="9">
        <v>13</v>
      </c>
      <c r="B18" s="7" t="s">
        <v>31</v>
      </c>
      <c r="C18" s="8">
        <v>1425</v>
      </c>
      <c r="D18" s="8">
        <v>196494</v>
      </c>
      <c r="E18" s="8">
        <v>16218</v>
      </c>
      <c r="F18" s="8">
        <v>12524</v>
      </c>
      <c r="G18" s="8">
        <v>77.2</v>
      </c>
      <c r="H18" s="8">
        <v>40291</v>
      </c>
      <c r="I18" s="8">
        <v>30260</v>
      </c>
      <c r="J18" s="8">
        <v>75.099999999999994</v>
      </c>
      <c r="K18" s="8">
        <v>39575</v>
      </c>
      <c r="L18" s="8">
        <v>31110</v>
      </c>
      <c r="M18" s="8">
        <v>78.599999999999994</v>
      </c>
      <c r="N18" s="8">
        <v>38499</v>
      </c>
      <c r="O18" s="8">
        <v>31369</v>
      </c>
      <c r="P18" s="8">
        <v>81.5</v>
      </c>
      <c r="Q18" s="8">
        <v>53840</v>
      </c>
      <c r="R18" s="8">
        <v>44459</v>
      </c>
      <c r="S18" s="8">
        <v>82.6</v>
      </c>
      <c r="T18" s="24">
        <f t="shared" si="0"/>
        <v>188423</v>
      </c>
      <c r="U18" s="24">
        <f t="shared" si="1"/>
        <v>149722</v>
      </c>
      <c r="V18" s="25">
        <f t="shared" si="2"/>
        <v>79.46057540746088</v>
      </c>
    </row>
    <row r="19" spans="1:22" x14ac:dyDescent="0.25">
      <c r="A19" s="9">
        <v>14</v>
      </c>
      <c r="B19" s="7" t="s">
        <v>17</v>
      </c>
      <c r="C19" s="8">
        <v>796</v>
      </c>
      <c r="D19" s="8">
        <v>72436</v>
      </c>
      <c r="E19" s="8">
        <v>6096</v>
      </c>
      <c r="F19" s="8">
        <v>4336</v>
      </c>
      <c r="G19" s="8">
        <v>71.099999999999994</v>
      </c>
      <c r="H19" s="8">
        <v>12221</v>
      </c>
      <c r="I19" s="8">
        <v>8826</v>
      </c>
      <c r="J19" s="8">
        <v>72.2</v>
      </c>
      <c r="K19" s="8">
        <v>15620</v>
      </c>
      <c r="L19" s="8">
        <v>11431</v>
      </c>
      <c r="M19" s="8">
        <v>73.2</v>
      </c>
      <c r="N19" s="8">
        <v>15743</v>
      </c>
      <c r="O19" s="8">
        <v>12657</v>
      </c>
      <c r="P19" s="8">
        <v>80.400000000000006</v>
      </c>
      <c r="Q19" s="8">
        <v>22756</v>
      </c>
      <c r="R19" s="8">
        <v>19104</v>
      </c>
      <c r="S19" s="8">
        <v>84</v>
      </c>
      <c r="T19" s="24">
        <f t="shared" si="0"/>
        <v>72436</v>
      </c>
      <c r="U19" s="24">
        <f t="shared" si="1"/>
        <v>56354</v>
      </c>
      <c r="V19" s="25">
        <f t="shared" si="2"/>
        <v>77.798332320945391</v>
      </c>
    </row>
    <row r="20" spans="1:22" x14ac:dyDescent="0.25">
      <c r="A20" s="9">
        <v>15</v>
      </c>
      <c r="B20" s="7" t="s">
        <v>19</v>
      </c>
      <c r="C20" s="8">
        <v>96</v>
      </c>
      <c r="D20" s="8">
        <v>17906</v>
      </c>
      <c r="E20" s="8">
        <v>0</v>
      </c>
      <c r="F20" s="8">
        <v>0</v>
      </c>
      <c r="G20" s="8">
        <v>0</v>
      </c>
      <c r="H20" s="8">
        <v>1840</v>
      </c>
      <c r="I20" s="8">
        <v>1423</v>
      </c>
      <c r="J20" s="8">
        <v>77.3</v>
      </c>
      <c r="K20" s="8">
        <v>4540</v>
      </c>
      <c r="L20" s="8">
        <v>3634</v>
      </c>
      <c r="M20" s="8">
        <v>80</v>
      </c>
      <c r="N20" s="8">
        <v>5749</v>
      </c>
      <c r="O20" s="8">
        <v>4803</v>
      </c>
      <c r="P20" s="8">
        <v>84</v>
      </c>
      <c r="Q20" s="8">
        <v>5777</v>
      </c>
      <c r="R20" s="8">
        <v>5043</v>
      </c>
      <c r="S20" s="8">
        <v>87.2</v>
      </c>
      <c r="T20" s="24">
        <f t="shared" si="0"/>
        <v>17906</v>
      </c>
      <c r="U20" s="24">
        <f t="shared" si="1"/>
        <v>14903</v>
      </c>
      <c r="V20" s="25">
        <f t="shared" si="2"/>
        <v>83.229085222830335</v>
      </c>
    </row>
    <row r="21" spans="1:22" x14ac:dyDescent="0.25">
      <c r="A21" s="9">
        <v>16</v>
      </c>
      <c r="B21" s="7" t="s">
        <v>20</v>
      </c>
      <c r="C21" s="8">
        <v>189</v>
      </c>
      <c r="D21" s="8">
        <v>37433</v>
      </c>
      <c r="E21" s="8">
        <v>0</v>
      </c>
      <c r="F21" s="8">
        <v>0</v>
      </c>
      <c r="G21" s="8">
        <v>0</v>
      </c>
      <c r="H21" s="8">
        <v>6693</v>
      </c>
      <c r="I21" s="8">
        <v>5091</v>
      </c>
      <c r="J21" s="12">
        <v>76</v>
      </c>
      <c r="K21" s="8">
        <v>10364</v>
      </c>
      <c r="L21" s="8">
        <v>8088</v>
      </c>
      <c r="M21" s="8">
        <v>78</v>
      </c>
      <c r="N21" s="8">
        <v>11880</v>
      </c>
      <c r="O21" s="8">
        <v>9570</v>
      </c>
      <c r="P21" s="8">
        <v>81</v>
      </c>
      <c r="Q21" s="8">
        <v>8496</v>
      </c>
      <c r="R21" s="8">
        <v>7132</v>
      </c>
      <c r="S21" s="8">
        <v>83</v>
      </c>
      <c r="T21" s="24">
        <f t="shared" si="0"/>
        <v>37433</v>
      </c>
      <c r="U21" s="24">
        <f t="shared" si="1"/>
        <v>29881</v>
      </c>
      <c r="V21" s="25">
        <f t="shared" si="2"/>
        <v>79.825287847621084</v>
      </c>
    </row>
    <row r="22" spans="1:22" x14ac:dyDescent="0.25">
      <c r="A22" s="9">
        <v>17</v>
      </c>
      <c r="B22" s="7" t="s">
        <v>21</v>
      </c>
      <c r="C22" s="8">
        <v>526</v>
      </c>
      <c r="D22" s="8">
        <v>58632</v>
      </c>
      <c r="E22" s="8">
        <v>4515</v>
      </c>
      <c r="F22" s="8">
        <v>3008</v>
      </c>
      <c r="G22" s="8">
        <v>66.599999999999994</v>
      </c>
      <c r="H22" s="8">
        <v>10048</v>
      </c>
      <c r="I22" s="8">
        <v>8648</v>
      </c>
      <c r="J22" s="12">
        <v>86</v>
      </c>
      <c r="K22" s="8">
        <v>14653</v>
      </c>
      <c r="L22" s="8">
        <v>13058</v>
      </c>
      <c r="M22" s="8">
        <v>89</v>
      </c>
      <c r="N22" s="8">
        <v>18001</v>
      </c>
      <c r="O22" s="8">
        <v>16339</v>
      </c>
      <c r="P22" s="8">
        <v>90</v>
      </c>
      <c r="Q22" s="8">
        <v>11415</v>
      </c>
      <c r="R22" s="8">
        <v>10514</v>
      </c>
      <c r="S22" s="8">
        <v>92</v>
      </c>
      <c r="T22" s="24">
        <f t="shared" si="0"/>
        <v>58632</v>
      </c>
      <c r="U22" s="24">
        <f t="shared" si="1"/>
        <v>51567</v>
      </c>
      <c r="V22" s="25">
        <f t="shared" si="2"/>
        <v>87.950266066311912</v>
      </c>
    </row>
    <row r="23" spans="1:22" x14ac:dyDescent="0.25">
      <c r="A23" s="3"/>
    </row>
    <row r="30" spans="1:22" s="1" customForma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</row>
    <row r="31" spans="1:22" ht="14.45" customHeight="1" x14ac:dyDescent="0.25"/>
    <row r="33" ht="14.45" customHeight="1" x14ac:dyDescent="0.25"/>
    <row r="34" ht="12.6" customHeight="1" x14ac:dyDescent="0.25"/>
    <row r="42" ht="14.45" customHeight="1" x14ac:dyDescent="0.25"/>
    <row r="43" ht="14.45" customHeight="1" x14ac:dyDescent="0.25"/>
    <row r="44" ht="14.45" customHeight="1" x14ac:dyDescent="0.25"/>
    <row r="45" ht="15.6" customHeight="1" x14ac:dyDescent="0.25"/>
    <row r="46" ht="14.1" customHeight="1" x14ac:dyDescent="0.25"/>
  </sheetData>
  <mergeCells count="2">
    <mergeCell ref="O1:S1"/>
    <mergeCell ref="A2:V2"/>
  </mergeCells>
  <pageMargins left="0.7" right="0.7" top="0.75" bottom="0.75" header="0.3" footer="0.3"/>
  <pageSetup paperSize="9" scale="7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рус.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2023-06-27T09:14:41Z</dcterms:modified>
</cp:coreProperties>
</file>